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3" activeTab="3"/>
  </bookViews>
  <sheets>
    <sheet name="圣元牧业" sheetId="2" state="hidden" r:id="rId1"/>
    <sheet name="谱华威乳业" sheetId="3" state="hidden" r:id="rId2"/>
    <sheet name="金源福昌" sheetId="4" state="hidden" r:id="rId3"/>
    <sheet name="Sheet1 (2)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<sst xmlns="http://schemas.openxmlformats.org/spreadsheetml/2006/main" count="183" uniqueCount="92">
  <si>
    <r>
      <rPr>
        <sz val="16"/>
        <rFont val="SimHei"/>
        <charset val="134"/>
      </rPr>
      <t xml:space="preserve">附件 </t>
    </r>
    <r>
      <rPr>
        <sz val="16"/>
        <rFont val="Times New Roman"/>
        <charset val="134"/>
      </rPr>
      <t>1</t>
    </r>
  </si>
  <si>
    <t>贷款贴息申请表</t>
  </si>
  <si>
    <r>
      <rPr>
        <b/>
        <sz val="20"/>
        <rFont val="SimSun"/>
        <charset val="134"/>
      </rPr>
      <t>序号</t>
    </r>
  </si>
  <si>
    <r>
      <rPr>
        <b/>
        <sz val="20"/>
        <rFont val="SimSun"/>
        <charset val="134"/>
      </rPr>
      <t xml:space="preserve">市（地）、县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（市、区）</t>
    </r>
  </si>
  <si>
    <r>
      <rPr>
        <b/>
        <sz val="20"/>
        <rFont val="SimSun"/>
        <charset val="134"/>
      </rPr>
      <t>申请贷款贴息企业名称</t>
    </r>
  </si>
  <si>
    <r>
      <rPr>
        <b/>
        <sz val="20"/>
        <rFont val="SimSun"/>
        <charset val="134"/>
      </rPr>
      <t>企业类型</t>
    </r>
  </si>
  <si>
    <r>
      <rPr>
        <b/>
        <sz val="20"/>
        <rFont val="SimSun"/>
        <charset val="134"/>
      </rPr>
      <t>发放贷款机构名称</t>
    </r>
  </si>
  <si>
    <r>
      <rPr>
        <b/>
        <sz val="20"/>
        <rFont val="SimSun"/>
        <charset val="134"/>
      </rPr>
      <t xml:space="preserve">贷款金额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（万元）</t>
    </r>
  </si>
  <si>
    <r>
      <rPr>
        <b/>
        <sz val="20"/>
        <rFont val="SimSun"/>
        <charset val="134"/>
      </rPr>
      <t>贷款起止时间（</t>
    </r>
    <r>
      <rPr>
        <b/>
        <sz val="20"/>
        <rFont val="Times New Roman"/>
        <charset val="134"/>
      </rPr>
      <t xml:space="preserve">XX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年</t>
    </r>
    <r>
      <rPr>
        <b/>
        <sz val="20"/>
        <rFont val="Times New Roman"/>
        <charset val="134"/>
      </rPr>
      <t xml:space="preserve">XX </t>
    </r>
    <r>
      <rPr>
        <b/>
        <sz val="20"/>
        <rFont val="SimSun"/>
        <charset val="134"/>
      </rPr>
      <t>月</t>
    </r>
    <r>
      <rPr>
        <b/>
        <sz val="20"/>
        <rFont val="Times New Roman"/>
        <charset val="134"/>
      </rPr>
      <t xml:space="preserve">XX </t>
    </r>
    <r>
      <rPr>
        <b/>
        <sz val="20"/>
        <rFont val="SimSun"/>
        <charset val="134"/>
      </rPr>
      <t>日</t>
    </r>
    <r>
      <rPr>
        <b/>
        <sz val="20"/>
        <rFont val="Times New Roman"/>
        <charset val="134"/>
      </rPr>
      <t xml:space="preserve">-XX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年</t>
    </r>
    <r>
      <rPr>
        <sz val="20"/>
        <rFont val="SimSun"/>
        <charset val="134"/>
      </rPr>
      <t xml:space="preserve"> </t>
    </r>
    <r>
      <rPr>
        <b/>
        <sz val="20"/>
        <rFont val="Times New Roman"/>
        <charset val="134"/>
      </rPr>
      <t xml:space="preserve">XX </t>
    </r>
    <r>
      <rPr>
        <b/>
        <sz val="20"/>
        <rFont val="SimSun"/>
        <charset val="134"/>
      </rPr>
      <t>月</t>
    </r>
    <r>
      <rPr>
        <b/>
        <sz val="20"/>
        <rFont val="Times New Roman"/>
        <charset val="134"/>
      </rPr>
      <t xml:space="preserve">XX </t>
    </r>
    <r>
      <rPr>
        <b/>
        <sz val="20"/>
        <rFont val="SimSun"/>
        <charset val="134"/>
      </rPr>
      <t>日）</t>
    </r>
  </si>
  <si>
    <r>
      <rPr>
        <b/>
        <sz val="20"/>
        <rFont val="SimSun"/>
        <charset val="134"/>
      </rPr>
      <t xml:space="preserve">实际贷款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 xml:space="preserve">年利率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（</t>
    </r>
    <r>
      <rPr>
        <b/>
        <sz val="20"/>
        <rFont val="Times New Roman"/>
        <charset val="134"/>
      </rPr>
      <t>%</t>
    </r>
    <r>
      <rPr>
        <b/>
        <sz val="20"/>
        <rFont val="SimSun"/>
        <charset val="134"/>
      </rPr>
      <t>）</t>
    </r>
  </si>
  <si>
    <r>
      <rPr>
        <b/>
        <sz val="20"/>
        <rFont val="SimSun"/>
        <charset val="134"/>
      </rPr>
      <t xml:space="preserve">实际缴息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 xml:space="preserve">金额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（万元）</t>
    </r>
  </si>
  <si>
    <r>
      <rPr>
        <b/>
        <sz val="20"/>
        <rFont val="SimSun"/>
        <charset val="134"/>
      </rPr>
      <t xml:space="preserve">申请贴息资金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 xml:space="preserve">（万元，保留两
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位小数）</t>
    </r>
  </si>
  <si>
    <t>佳木斯市汤原县</t>
  </si>
  <si>
    <t>黑龙江省圣元牧业有限公司</t>
  </si>
  <si>
    <t>奶牛规模养殖场</t>
  </si>
  <si>
    <t>黑龙江汤原农村商业银行股份有限公司营业部</t>
  </si>
  <si>
    <t>2024年6月13日-2027年6月5日</t>
  </si>
  <si>
    <r>
      <rPr>
        <sz val="20"/>
        <color rgb="FF000000"/>
        <rFont val="Arial"/>
        <charset val="134"/>
      </rPr>
      <t>2024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6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13</t>
    </r>
    <r>
      <rPr>
        <sz val="20"/>
        <color rgb="FF000000"/>
        <rFont val="宋体"/>
        <charset val="134"/>
      </rPr>
      <t>日</t>
    </r>
    <r>
      <rPr>
        <sz val="20"/>
        <color rgb="FF000000"/>
        <rFont val="Arial"/>
        <charset val="134"/>
      </rPr>
      <t>-2027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6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5</t>
    </r>
    <r>
      <rPr>
        <sz val="20"/>
        <color rgb="FF000000"/>
        <rFont val="宋体"/>
        <charset val="134"/>
      </rPr>
      <t>日</t>
    </r>
  </si>
  <si>
    <t>佳木斯市郊区农村信用合作联社建安信用社</t>
  </si>
  <si>
    <t>中国农业发展银行汤原县支行</t>
  </si>
  <si>
    <r>
      <rPr>
        <sz val="20"/>
        <color rgb="FF000000"/>
        <rFont val="Arial"/>
        <charset val="134"/>
      </rPr>
      <t>2024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9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29</t>
    </r>
    <r>
      <rPr>
        <sz val="20"/>
        <color rgb="FF000000"/>
        <rFont val="宋体"/>
        <charset val="134"/>
      </rPr>
      <t>日</t>
    </r>
    <r>
      <rPr>
        <sz val="20"/>
        <color rgb="FF000000"/>
        <rFont val="Arial"/>
        <charset val="134"/>
      </rPr>
      <t>-2025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9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24</t>
    </r>
    <r>
      <rPr>
        <sz val="20"/>
        <color rgb="FF000000"/>
        <rFont val="宋体"/>
        <charset val="134"/>
      </rPr>
      <t>日</t>
    </r>
  </si>
  <si>
    <t>合计</t>
  </si>
  <si>
    <r>
      <rPr>
        <b/>
        <sz val="20"/>
        <rFont val="SimSun"/>
        <charset val="134"/>
      </rPr>
      <t>市（地）、县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（市、区）</t>
    </r>
  </si>
  <si>
    <r>
      <rPr>
        <b/>
        <sz val="20"/>
        <rFont val="SimSun"/>
        <charset val="134"/>
      </rPr>
      <t>贷款金额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（万元）</t>
    </r>
  </si>
  <si>
    <r>
      <rPr>
        <b/>
        <sz val="20"/>
        <rFont val="SimSun"/>
        <charset val="134"/>
      </rPr>
      <t>贷款起止时间（</t>
    </r>
    <r>
      <rPr>
        <b/>
        <sz val="20"/>
        <rFont val="Times New Roman"/>
        <charset val="134"/>
      </rPr>
      <t>XX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年</t>
    </r>
    <r>
      <rPr>
        <b/>
        <sz val="20"/>
        <rFont val="Times New Roman"/>
        <charset val="134"/>
      </rPr>
      <t xml:space="preserve">XX </t>
    </r>
    <r>
      <rPr>
        <b/>
        <sz val="20"/>
        <rFont val="SimSun"/>
        <charset val="134"/>
      </rPr>
      <t>月</t>
    </r>
    <r>
      <rPr>
        <b/>
        <sz val="20"/>
        <rFont val="Times New Roman"/>
        <charset val="134"/>
      </rPr>
      <t xml:space="preserve">XX </t>
    </r>
    <r>
      <rPr>
        <b/>
        <sz val="20"/>
        <rFont val="SimSun"/>
        <charset val="134"/>
      </rPr>
      <t>日</t>
    </r>
    <r>
      <rPr>
        <b/>
        <sz val="20"/>
        <rFont val="Times New Roman"/>
        <charset val="134"/>
      </rPr>
      <t>-XX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年</t>
    </r>
    <r>
      <rPr>
        <sz val="20"/>
        <rFont val="SimSun"/>
        <charset val="134"/>
      </rPr>
      <t xml:space="preserve"> </t>
    </r>
    <r>
      <rPr>
        <b/>
        <sz val="20"/>
        <rFont val="Times New Roman"/>
        <charset val="134"/>
      </rPr>
      <t xml:space="preserve">XX </t>
    </r>
    <r>
      <rPr>
        <b/>
        <sz val="20"/>
        <rFont val="SimSun"/>
        <charset val="134"/>
      </rPr>
      <t>月</t>
    </r>
    <r>
      <rPr>
        <b/>
        <sz val="20"/>
        <rFont val="Times New Roman"/>
        <charset val="134"/>
      </rPr>
      <t xml:space="preserve">XX </t>
    </r>
    <r>
      <rPr>
        <b/>
        <sz val="20"/>
        <rFont val="SimSun"/>
        <charset val="134"/>
      </rPr>
      <t>日）</t>
    </r>
  </si>
  <si>
    <r>
      <rPr>
        <b/>
        <sz val="20"/>
        <rFont val="SimSun"/>
        <charset val="134"/>
      </rPr>
      <t>实际贷款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年利率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（</t>
    </r>
    <r>
      <rPr>
        <b/>
        <sz val="20"/>
        <rFont val="Times New Roman"/>
        <charset val="134"/>
      </rPr>
      <t>%</t>
    </r>
    <r>
      <rPr>
        <b/>
        <sz val="20"/>
        <rFont val="SimSun"/>
        <charset val="134"/>
      </rPr>
      <t>）</t>
    </r>
  </si>
  <si>
    <r>
      <rPr>
        <b/>
        <sz val="20"/>
        <rFont val="SimSun"/>
        <charset val="134"/>
      </rPr>
      <t>实际缴息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金额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（万元）</t>
    </r>
  </si>
  <si>
    <r>
      <rPr>
        <b/>
        <sz val="20"/>
        <rFont val="SimSun"/>
        <charset val="134"/>
      </rPr>
      <t>申请贴息资金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（万元，保留两</t>
    </r>
    <r>
      <rPr>
        <sz val="20"/>
        <rFont val="Arial"/>
        <charset val="134"/>
      </rPr>
      <t xml:space="preserve">
</t>
    </r>
    <r>
      <rPr>
        <b/>
        <sz val="20"/>
        <rFont val="SimSun"/>
        <charset val="134"/>
      </rPr>
      <t>位小数）</t>
    </r>
  </si>
  <si>
    <t>放款日期</t>
  </si>
  <si>
    <t>还本日期</t>
  </si>
  <si>
    <t>计息天数</t>
  </si>
  <si>
    <t>黑龙江谱华威乳业集团有限公司</t>
  </si>
  <si>
    <t>乳制品加工企业</t>
  </si>
  <si>
    <t>2024年6月13日--2027年6月5日</t>
  </si>
  <si>
    <t>2024.8.16</t>
  </si>
  <si>
    <r>
      <rPr>
        <sz val="20"/>
        <color rgb="FF000000"/>
        <rFont val="Arial"/>
        <charset val="134"/>
      </rPr>
      <t>8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11</t>
    </r>
    <r>
      <rPr>
        <sz val="20"/>
        <color rgb="FF000000"/>
        <rFont val="宋体"/>
        <charset val="134"/>
      </rPr>
      <t>日归还</t>
    </r>
    <r>
      <rPr>
        <sz val="20"/>
        <color rgb="FF000000"/>
        <rFont val="Arial"/>
        <charset val="134"/>
      </rPr>
      <t>500</t>
    </r>
    <r>
      <rPr>
        <sz val="20"/>
        <color rgb="FF000000"/>
        <rFont val="宋体"/>
        <charset val="134"/>
      </rPr>
      <t>万，</t>
    </r>
    <r>
      <rPr>
        <sz val="20"/>
        <color rgb="FF000000"/>
        <rFont val="Arial"/>
        <charset val="134"/>
      </rPr>
      <t>2025.8.15</t>
    </r>
    <r>
      <rPr>
        <sz val="20"/>
        <color rgb="FF000000"/>
        <rFont val="宋体"/>
        <charset val="134"/>
      </rPr>
      <t>归还</t>
    </r>
    <r>
      <rPr>
        <sz val="20"/>
        <color rgb="FF000000"/>
        <rFont val="Arial"/>
        <charset val="134"/>
      </rPr>
      <t>100</t>
    </r>
    <r>
      <rPr>
        <sz val="20"/>
        <color rgb="FF000000"/>
        <rFont val="宋体"/>
        <charset val="134"/>
      </rPr>
      <t>万</t>
    </r>
  </si>
  <si>
    <t>2024.8.19</t>
  </si>
  <si>
    <r>
      <rPr>
        <sz val="20"/>
        <color rgb="FF000000"/>
        <rFont val="Arial"/>
        <charset val="134"/>
      </rPr>
      <t>7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23</t>
    </r>
    <r>
      <rPr>
        <sz val="20"/>
        <color rgb="FF000000"/>
        <rFont val="宋体"/>
        <charset val="134"/>
      </rPr>
      <t>归还</t>
    </r>
    <r>
      <rPr>
        <sz val="20"/>
        <color rgb="FF000000"/>
        <rFont val="Arial"/>
        <charset val="134"/>
      </rPr>
      <t>200</t>
    </r>
    <r>
      <rPr>
        <sz val="20"/>
        <color rgb="FF000000"/>
        <rFont val="宋体"/>
        <charset val="134"/>
      </rPr>
      <t>万，</t>
    </r>
    <r>
      <rPr>
        <sz val="20"/>
        <color rgb="FF000000"/>
        <rFont val="Arial"/>
        <charset val="134"/>
      </rPr>
      <t>2025.8.13</t>
    </r>
    <r>
      <rPr>
        <sz val="20"/>
        <color rgb="FF000000"/>
        <rFont val="宋体"/>
        <charset val="134"/>
      </rPr>
      <t>归还</t>
    </r>
    <r>
      <rPr>
        <sz val="20"/>
        <color rgb="FF000000"/>
        <rFont val="Arial"/>
        <charset val="134"/>
      </rPr>
      <t>300</t>
    </r>
    <r>
      <rPr>
        <sz val="20"/>
        <color rgb="FF000000"/>
        <rFont val="宋体"/>
        <charset val="134"/>
      </rPr>
      <t>万，</t>
    </r>
    <r>
      <rPr>
        <sz val="20"/>
        <color rgb="FF000000"/>
        <rFont val="Arial"/>
        <charset val="134"/>
      </rPr>
      <t>2025.8.15</t>
    </r>
    <r>
      <rPr>
        <sz val="20"/>
        <color rgb="FF000000"/>
        <rFont val="宋体"/>
        <charset val="134"/>
      </rPr>
      <t>归还</t>
    </r>
    <r>
      <rPr>
        <sz val="20"/>
        <color rgb="FF000000"/>
        <rFont val="Arial"/>
        <charset val="134"/>
      </rPr>
      <t>300</t>
    </r>
    <r>
      <rPr>
        <sz val="20"/>
        <color rgb="FF000000"/>
        <rFont val="宋体"/>
        <charset val="134"/>
      </rPr>
      <t>万</t>
    </r>
  </si>
  <si>
    <t>2024.8.21</t>
  </si>
  <si>
    <r>
      <rPr>
        <sz val="20"/>
        <color rgb="FF000000"/>
        <rFont val="Arial"/>
        <charset val="134"/>
      </rPr>
      <t>2025.8.15</t>
    </r>
    <r>
      <rPr>
        <sz val="20"/>
        <color rgb="FF000000"/>
        <rFont val="宋体"/>
        <charset val="134"/>
      </rPr>
      <t>归还</t>
    </r>
    <r>
      <rPr>
        <sz val="20"/>
        <color rgb="FF000000"/>
        <rFont val="Arial"/>
        <charset val="134"/>
      </rPr>
      <t>600</t>
    </r>
    <r>
      <rPr>
        <sz val="20"/>
        <color rgb="FF000000"/>
        <rFont val="宋体"/>
        <charset val="134"/>
      </rPr>
      <t>万</t>
    </r>
  </si>
  <si>
    <r>
      <rPr>
        <sz val="20"/>
        <color rgb="FF000000"/>
        <rFont val="Arial"/>
        <charset val="134"/>
      </rPr>
      <t>2022</t>
    </r>
    <r>
      <rPr>
        <sz val="20"/>
        <color rgb="FF000000"/>
        <rFont val="MS Gothic"/>
        <charset val="134"/>
      </rPr>
      <t>年</t>
    </r>
    <r>
      <rPr>
        <sz val="20"/>
        <color rgb="FF000000"/>
        <rFont val="Arial"/>
        <charset val="134"/>
      </rPr>
      <t>11</t>
    </r>
    <r>
      <rPr>
        <sz val="20"/>
        <color rgb="FF000000"/>
        <rFont val="MS Gothic"/>
        <charset val="134"/>
      </rPr>
      <t>月</t>
    </r>
    <r>
      <rPr>
        <sz val="20"/>
        <color rgb="FF000000"/>
        <rFont val="Arial"/>
        <charset val="134"/>
      </rPr>
      <t>14</t>
    </r>
    <r>
      <rPr>
        <sz val="20"/>
        <color rgb="FF000000"/>
        <rFont val="MS Gothic"/>
        <charset val="134"/>
      </rPr>
      <t>日</t>
    </r>
    <r>
      <rPr>
        <sz val="20"/>
        <color rgb="FF000000"/>
        <rFont val="Arial"/>
        <charset val="134"/>
      </rPr>
      <t>--2025</t>
    </r>
    <r>
      <rPr>
        <sz val="20"/>
        <color rgb="FF000000"/>
        <rFont val="MS Gothic"/>
        <charset val="134"/>
      </rPr>
      <t>年</t>
    </r>
    <r>
      <rPr>
        <sz val="20"/>
        <color rgb="FF000000"/>
        <rFont val="Arial"/>
        <charset val="134"/>
      </rPr>
      <t>11</t>
    </r>
    <r>
      <rPr>
        <sz val="20"/>
        <color rgb="FF000000"/>
        <rFont val="MS Gothic"/>
        <charset val="134"/>
      </rPr>
      <t>月</t>
    </r>
    <r>
      <rPr>
        <sz val="20"/>
        <color rgb="FF000000"/>
        <rFont val="Arial"/>
        <charset val="134"/>
      </rPr>
      <t>8</t>
    </r>
    <r>
      <rPr>
        <sz val="20"/>
        <color rgb="FF000000"/>
        <rFont val="MS Gothic"/>
        <charset val="134"/>
      </rPr>
      <t>日</t>
    </r>
  </si>
  <si>
    <t>2022.11.14</t>
  </si>
  <si>
    <t>2025.11.8</t>
  </si>
  <si>
    <t>中国建设银行股份有限公司青岛黄岛支行</t>
  </si>
  <si>
    <t>2025年1月9日-2026年1月8日</t>
  </si>
  <si>
    <t>2025.1.9</t>
  </si>
  <si>
    <t>2026.1.8</t>
  </si>
  <si>
    <t>交通银行佳木斯分行营业部</t>
  </si>
  <si>
    <r>
      <rPr>
        <sz val="20"/>
        <color rgb="FF000000"/>
        <rFont val="Arial"/>
        <charset val="134"/>
      </rPr>
      <t>2024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12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16</t>
    </r>
    <r>
      <rPr>
        <sz val="20"/>
        <color rgb="FF000000"/>
        <rFont val="宋体"/>
        <charset val="134"/>
      </rPr>
      <t>日</t>
    </r>
    <r>
      <rPr>
        <sz val="20"/>
        <color rgb="FF000000"/>
        <rFont val="Arial"/>
        <charset val="134"/>
      </rPr>
      <t>-2025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12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16</t>
    </r>
    <r>
      <rPr>
        <sz val="20"/>
        <color rgb="FF000000"/>
        <rFont val="宋体"/>
        <charset val="134"/>
      </rPr>
      <t>日</t>
    </r>
  </si>
  <si>
    <t>2024.12.16</t>
  </si>
  <si>
    <t>2025.12.16</t>
  </si>
  <si>
    <t>中国农业银行股份有限公司汤原县支行</t>
  </si>
  <si>
    <t>2025年3月12日-2025年9月01日</t>
  </si>
  <si>
    <t>2025.3.12</t>
  </si>
  <si>
    <t>2025.9.1</t>
  </si>
  <si>
    <t>中国邮政储蓄银行股份有限公司汤原县支行</t>
  </si>
  <si>
    <t>2025年6月25日-2026年6月19日</t>
  </si>
  <si>
    <t>2025.6.25</t>
  </si>
  <si>
    <t>2026.6.16</t>
  </si>
  <si>
    <t>中国农业银行股份有限公司汤原支行</t>
  </si>
  <si>
    <t>2025年11月20日-2026年11月19日</t>
  </si>
  <si>
    <t>2025.11.20</t>
  </si>
  <si>
    <t>未还本</t>
  </si>
  <si>
    <t>2026年2月11日-2027年1月29日</t>
  </si>
  <si>
    <t>2026.2.11</t>
  </si>
  <si>
    <t>2026年3月9日-2027年3月2日</t>
  </si>
  <si>
    <t>2026.3.9</t>
  </si>
  <si>
    <t>2026年4月8日-2027年4月8日</t>
  </si>
  <si>
    <t>2026.4.8</t>
  </si>
  <si>
    <t>2026年5月7日-2027年5月7日</t>
  </si>
  <si>
    <t>2026.5.7</t>
  </si>
  <si>
    <t>哈尔滨银行股份有限公司佳木斯分行</t>
  </si>
  <si>
    <r>
      <rPr>
        <sz val="20"/>
        <color rgb="FF000000"/>
        <rFont val="Arial"/>
        <charset val="134"/>
      </rPr>
      <t>470</t>
    </r>
    <r>
      <rPr>
        <sz val="20"/>
        <color rgb="FF000000"/>
        <rFont val="宋体"/>
        <charset val="134"/>
      </rPr>
      <t>（</t>
    </r>
    <r>
      <rPr>
        <sz val="20"/>
        <color rgb="FF000000"/>
        <rFont val="Arial"/>
        <charset val="134"/>
      </rPr>
      <t>150</t>
    </r>
    <r>
      <rPr>
        <sz val="20"/>
        <color rgb="FF000000"/>
        <rFont val="宋体"/>
        <charset val="134"/>
      </rPr>
      <t>万）</t>
    </r>
  </si>
  <si>
    <t>2026年5月20日-2029年5月12日</t>
  </si>
  <si>
    <t>2026.5.20</t>
  </si>
  <si>
    <t>2026年6月5日-2027年6月3日</t>
  </si>
  <si>
    <t>2026.6.5</t>
  </si>
  <si>
    <t>2026年6月11日-2027年6月9日</t>
  </si>
  <si>
    <t>2026.6.11</t>
  </si>
  <si>
    <t>序号</t>
  </si>
  <si>
    <t>黑龙江金源福昌种猪养殖有限公司</t>
  </si>
  <si>
    <t>生猪规模养殖场</t>
  </si>
  <si>
    <t>建行佳木斯分行</t>
  </si>
  <si>
    <r>
      <rPr>
        <sz val="20"/>
        <color rgb="FF000000"/>
        <rFont val="Arial"/>
        <charset val="134"/>
      </rPr>
      <t>2025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3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10</t>
    </r>
    <r>
      <rPr>
        <sz val="20"/>
        <color rgb="FF000000"/>
        <rFont val="宋体"/>
        <charset val="134"/>
      </rPr>
      <t>日-</t>
    </r>
    <r>
      <rPr>
        <sz val="20"/>
        <color rgb="FF000000"/>
        <rFont val="Arial"/>
        <charset val="134"/>
      </rPr>
      <t xml:space="preserve">
2026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3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10</t>
    </r>
    <r>
      <rPr>
        <sz val="20"/>
        <color rgb="FF000000"/>
        <rFont val="宋体"/>
        <charset val="134"/>
      </rPr>
      <t>日</t>
    </r>
  </si>
  <si>
    <t>汤原县2026年畜牧业经营主体贷款贴息项目贷款贴息资金申请表</t>
  </si>
  <si>
    <t>申请贷款贴息企业名称</t>
  </si>
  <si>
    <t>备注</t>
  </si>
  <si>
    <r>
      <rPr>
        <sz val="20"/>
        <color rgb="FF000000"/>
        <rFont val="Arial"/>
        <charset val="134"/>
      </rPr>
      <t>2025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3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10</t>
    </r>
    <r>
      <rPr>
        <sz val="20"/>
        <color rgb="FF000000"/>
        <rFont val="宋体"/>
        <charset val="134"/>
      </rPr>
      <t>日-</t>
    </r>
    <r>
      <rPr>
        <sz val="20"/>
        <color rgb="FF000000"/>
        <rFont val="Arial"/>
        <charset val="134"/>
      </rPr>
      <t xml:space="preserve">
2026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3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3</t>
    </r>
    <r>
      <rPr>
        <sz val="20"/>
        <color rgb="FF000000"/>
        <rFont val="宋体"/>
        <charset val="134"/>
      </rPr>
      <t>日</t>
    </r>
  </si>
  <si>
    <r>
      <rPr>
        <sz val="20"/>
        <color rgb="FF000000"/>
        <rFont val="Arial"/>
        <charset val="134"/>
      </rPr>
      <t>2024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7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15</t>
    </r>
    <r>
      <rPr>
        <sz val="20"/>
        <color rgb="FF000000"/>
        <rFont val="宋体"/>
        <charset val="134"/>
      </rPr>
      <t>日</t>
    </r>
    <r>
      <rPr>
        <sz val="20"/>
        <color rgb="FF000000"/>
        <rFont val="Arial"/>
        <charset val="134"/>
      </rPr>
      <t>-2027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6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5</t>
    </r>
    <r>
      <rPr>
        <sz val="20"/>
        <color rgb="FF000000"/>
        <rFont val="宋体"/>
        <charset val="134"/>
      </rPr>
      <t>日</t>
    </r>
  </si>
  <si>
    <r>
      <rPr>
        <sz val="20"/>
        <color rgb="FF000000"/>
        <rFont val="Arial"/>
        <charset val="134"/>
      </rPr>
      <t>2024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8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16</t>
    </r>
    <r>
      <rPr>
        <sz val="20"/>
        <color rgb="FF000000"/>
        <rFont val="宋体"/>
        <charset val="134"/>
      </rPr>
      <t>日</t>
    </r>
    <r>
      <rPr>
        <sz val="20"/>
        <color rgb="FF000000"/>
        <rFont val="Arial"/>
        <charset val="134"/>
      </rPr>
      <t>-2025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8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15</t>
    </r>
    <r>
      <rPr>
        <sz val="20"/>
        <color rgb="FF000000"/>
        <rFont val="宋体"/>
        <charset val="134"/>
      </rPr>
      <t>日</t>
    </r>
  </si>
  <si>
    <r>
      <rPr>
        <sz val="20"/>
        <color rgb="FF000000"/>
        <rFont val="Arial"/>
        <charset val="134"/>
      </rPr>
      <t>2024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8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19</t>
    </r>
    <r>
      <rPr>
        <sz val="20"/>
        <color rgb="FF000000"/>
        <rFont val="宋体"/>
        <charset val="134"/>
      </rPr>
      <t>日</t>
    </r>
    <r>
      <rPr>
        <sz val="20"/>
        <color rgb="FF000000"/>
        <rFont val="Arial"/>
        <charset val="134"/>
      </rPr>
      <t>-2025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8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15</t>
    </r>
    <r>
      <rPr>
        <sz val="20"/>
        <color rgb="FF000000"/>
        <rFont val="宋体"/>
        <charset val="134"/>
      </rPr>
      <t>日</t>
    </r>
  </si>
  <si>
    <r>
      <rPr>
        <sz val="20"/>
        <color rgb="FF000000"/>
        <rFont val="Arial"/>
        <charset val="134"/>
      </rPr>
      <t>2024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8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21</t>
    </r>
    <r>
      <rPr>
        <sz val="20"/>
        <color rgb="FF000000"/>
        <rFont val="宋体"/>
        <charset val="134"/>
      </rPr>
      <t>日</t>
    </r>
    <r>
      <rPr>
        <sz val="20"/>
        <color rgb="FF000000"/>
        <rFont val="Arial"/>
        <charset val="134"/>
      </rPr>
      <t>-2025</t>
    </r>
    <r>
      <rPr>
        <sz val="20"/>
        <color rgb="FF000000"/>
        <rFont val="宋体"/>
        <charset val="134"/>
      </rPr>
      <t>年</t>
    </r>
    <r>
      <rPr>
        <sz val="20"/>
        <color rgb="FF000000"/>
        <rFont val="Arial"/>
        <charset val="134"/>
      </rPr>
      <t>8</t>
    </r>
    <r>
      <rPr>
        <sz val="20"/>
        <color rgb="FF000000"/>
        <rFont val="宋体"/>
        <charset val="134"/>
      </rPr>
      <t>月</t>
    </r>
    <r>
      <rPr>
        <sz val="20"/>
        <color rgb="FF000000"/>
        <rFont val="Arial"/>
        <charset val="134"/>
      </rPr>
      <t>15</t>
    </r>
    <r>
      <rPr>
        <sz val="20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</si>
</sst>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@"/>
  </numFmts>
  <fonts count="36">
    <font>
      <sz val="11"/>
      <color theme="1"/>
      <name val="宋体"/>
      <charset val="134"/>
      <scheme val="minor"/>
    </font>
    <font>
      <b/>
      <sz val="20"/>
      <name val="SimSun"/>
      <charset val="134"/>
    </font>
    <font>
      <sz val="20"/>
      <name val="Arial"/>
      <charset val="134"/>
    </font>
    <font>
      <sz val="20"/>
      <color rgb="FF000000"/>
      <name val="Arial"/>
      <charset val="134"/>
    </font>
    <font>
      <sz val="20"/>
      <color rgb="FF000000"/>
      <name val="宋体"/>
      <charset val="134"/>
    </font>
    <font>
      <sz val="20"/>
      <color rgb="FF000000"/>
      <name val="Times New Roman"/>
      <charset val="134"/>
    </font>
    <font>
      <sz val="16"/>
      <color rgb="FF000000"/>
      <name val="Arial"/>
      <charset val="134"/>
    </font>
    <font>
      <sz val="20"/>
      <name val="Microsoft YaHei"/>
      <charset val="134"/>
    </font>
    <font>
      <sz val="20"/>
      <color rgb="FF000000"/>
      <name val="Microsoft YaHei"/>
      <charset val="134"/>
    </font>
    <font>
      <sz val="20"/>
      <name val="宋体"/>
      <charset val="134"/>
    </font>
    <font>
      <sz val="24"/>
      <name val="Microsoft YaHei"/>
      <charset val="134"/>
    </font>
    <font>
      <sz val="24"/>
      <color rgb="FF000000"/>
      <name val="Microsoft YaHei"/>
      <charset val="134"/>
    </font>
    <font>
      <sz val="2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Times New Roman"/>
      <charset val="134"/>
    </font>
    <font>
      <sz val="16"/>
      <name val="SimHei"/>
      <charset val="134"/>
    </font>
    <font>
      <sz val="16"/>
      <name val="Times New Roman"/>
      <charset val="134"/>
    </font>
    <font>
      <sz val="20"/>
      <color rgb="FF000000"/>
      <name val="MS Gothic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3" fontId="6" fillId="0" borderId="0" xfId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76" fontId="7" fillId="0" borderId="0" xfId="0" applyNumberFormat="1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top" wrapText="1"/>
    </xf>
    <xf numFmtId="43" fontId="3" fillId="3" borderId="1" xfId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zoomScale="77" zoomScaleNormal="77" topLeftCell="A2" workbookViewId="0">
      <selection activeCell="A9" sqref="$A9:$XFD9"/>
    </sheetView>
  </sheetViews>
  <sheetFormatPr defaultColWidth="10.25" defaultRowHeight="20.25"/>
  <cols>
    <col min="1" max="1" width="6.5" style="28" customWidth="1"/>
    <col min="2" max="2" width="16.125" style="28" customWidth="1"/>
    <col min="3" max="3" width="23.875" style="28" customWidth="1"/>
    <col min="4" max="4" width="24.75" style="28" customWidth="1"/>
    <col min="5" max="5" width="45.875" style="28" customWidth="1"/>
    <col min="6" max="6" width="17.75" style="28" customWidth="1"/>
    <col min="7" max="7" width="36.875" style="28" customWidth="1"/>
    <col min="8" max="8" width="17.125" style="28" customWidth="1"/>
    <col min="9" max="9" width="19.625" style="29" customWidth="1"/>
    <col min="10" max="10" width="23" style="28" customWidth="1"/>
    <col min="11" max="16384" width="10.25" style="28"/>
  </cols>
  <sheetData>
    <row r="1" spans="1:10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ht="46.5" customHeight="1" spans="1:10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ht="25.5" spans="1:10">
      <c r="A3" s="48"/>
      <c r="B3" s="49"/>
      <c r="C3" s="49"/>
      <c r="D3" s="49"/>
      <c r="E3" s="49"/>
      <c r="F3" s="49"/>
      <c r="G3" s="49"/>
      <c r="H3" s="49"/>
      <c r="I3" s="49"/>
      <c r="J3" s="49"/>
    </row>
    <row r="4" ht="153" spans="1:10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8" t="s">
        <v>10</v>
      </c>
      <c r="J4" s="7" t="s">
        <v>11</v>
      </c>
    </row>
    <row r="5" ht="51" spans="1:10">
      <c r="A5" s="10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7">
        <v>2137.5</v>
      </c>
      <c r="G5" s="7" t="s">
        <v>16</v>
      </c>
      <c r="H5" s="7">
        <v>6</v>
      </c>
      <c r="I5" s="8">
        <f>J5*2</f>
        <v>129.68</v>
      </c>
      <c r="J5" s="8">
        <v>64.84</v>
      </c>
    </row>
    <row r="6" ht="51" spans="1:10">
      <c r="A6" s="10"/>
      <c r="B6" s="6"/>
      <c r="C6" s="6"/>
      <c r="D6" s="6"/>
      <c r="E6" s="6"/>
      <c r="F6" s="7">
        <v>2025</v>
      </c>
      <c r="G6" s="7" t="s">
        <v>17</v>
      </c>
      <c r="H6" s="7">
        <v>6</v>
      </c>
      <c r="I6" s="8"/>
      <c r="J6" s="8"/>
    </row>
    <row r="7" ht="51" spans="1:10">
      <c r="A7" s="10">
        <v>2</v>
      </c>
      <c r="B7" s="6"/>
      <c r="C7" s="6"/>
      <c r="D7" s="6"/>
      <c r="E7" s="6" t="s">
        <v>18</v>
      </c>
      <c r="F7" s="7">
        <v>2137.5</v>
      </c>
      <c r="G7" s="7" t="s">
        <v>17</v>
      </c>
      <c r="H7" s="7">
        <v>6</v>
      </c>
      <c r="I7" s="8">
        <f>J7*2</f>
        <v>129.68</v>
      </c>
      <c r="J7" s="8">
        <v>64.84</v>
      </c>
    </row>
    <row r="8" ht="51" spans="1:10">
      <c r="A8" s="10"/>
      <c r="B8" s="6"/>
      <c r="C8" s="6"/>
      <c r="D8" s="6"/>
      <c r="E8" s="6"/>
      <c r="F8" s="7">
        <v>2025</v>
      </c>
      <c r="G8" s="7" t="s">
        <v>17</v>
      </c>
      <c r="H8" s="7">
        <v>6</v>
      </c>
      <c r="I8" s="8"/>
      <c r="J8" s="8"/>
    </row>
    <row r="9" ht="51" spans="1:10">
      <c r="A9" s="10">
        <v>3</v>
      </c>
      <c r="B9" s="6"/>
      <c r="C9" s="6"/>
      <c r="D9" s="6"/>
      <c r="E9" s="6" t="s">
        <v>19</v>
      </c>
      <c r="F9" s="7">
        <v>900</v>
      </c>
      <c r="G9" s="7" t="s">
        <v>20</v>
      </c>
      <c r="H9" s="7">
        <v>3.35</v>
      </c>
      <c r="I9" s="11">
        <v>6.85</v>
      </c>
      <c r="J9" s="12">
        <v>6.15</v>
      </c>
    </row>
    <row r="10" ht="48" customHeight="1" spans="1:10">
      <c r="A10" s="6"/>
      <c r="B10" s="43" t="s">
        <v>21</v>
      </c>
      <c r="C10" s="44"/>
      <c r="D10" s="45"/>
      <c r="E10" s="6"/>
      <c r="F10" s="7"/>
      <c r="G10" s="7"/>
      <c r="H10" s="7"/>
      <c r="I10" s="11"/>
      <c r="J10" s="12">
        <f>SUM(J5:J9)</f>
        <v>135.83</v>
      </c>
    </row>
  </sheetData>
  <mergeCells count="16">
    <mergeCell ref="A1:J1"/>
    <mergeCell ref="A2:J2"/>
    <mergeCell ref="A3:G3"/>
    <mergeCell ref="H3:J3"/>
    <mergeCell ref="B10:D10"/>
    <mergeCell ref="A5:A6"/>
    <mergeCell ref="A7:A8"/>
    <mergeCell ref="B5:B9"/>
    <mergeCell ref="C5:C9"/>
    <mergeCell ref="D5:D9"/>
    <mergeCell ref="E5:E6"/>
    <mergeCell ref="E7:E8"/>
    <mergeCell ref="I5:I6"/>
    <mergeCell ref="I7:I8"/>
    <mergeCell ref="J5:J6"/>
    <mergeCell ref="J7:J8"/>
  </mergeCells>
  <pageMargins left="0.7" right="0.7" top="0.75" bottom="0.75" header="0.3" footer="0.3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zoomScale="66" zoomScaleNormal="66" topLeftCell="B1" workbookViewId="0">
      <selection activeCell="F4" sqref="$A4:$XFD5"/>
    </sheetView>
  </sheetViews>
  <sheetFormatPr defaultColWidth="10.25" defaultRowHeight="20.25"/>
  <cols>
    <col min="1" max="1" width="6.5" style="28" customWidth="1"/>
    <col min="2" max="2" width="27.125" style="28" customWidth="1"/>
    <col min="3" max="3" width="23.875" style="28" customWidth="1"/>
    <col min="4" max="4" width="24.75" style="28" customWidth="1"/>
    <col min="5" max="5" width="68.625" style="28" customWidth="1"/>
    <col min="6" max="6" width="17.75" style="28" customWidth="1"/>
    <col min="7" max="7" width="62" style="28" customWidth="1"/>
    <col min="8" max="8" width="17.125" style="28" customWidth="1"/>
    <col min="9" max="9" width="19.625" style="29" customWidth="1"/>
    <col min="10" max="10" width="28.875" style="28" customWidth="1"/>
    <col min="11" max="11" width="22" style="28" customWidth="1"/>
    <col min="12" max="12" width="20.5" style="28" customWidth="1"/>
    <col min="13" max="13" width="16.875" style="28" customWidth="1"/>
    <col min="14" max="16384" width="10.25" style="28"/>
  </cols>
  <sheetData>
    <row r="1" spans="1:1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ht="27.75" spans="1:13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ht="93.75" customHeight="1" spans="1:13">
      <c r="A3" s="7" t="s">
        <v>2</v>
      </c>
      <c r="B3" s="5" t="s">
        <v>22</v>
      </c>
      <c r="C3" s="7" t="s">
        <v>4</v>
      </c>
      <c r="D3" s="7" t="s">
        <v>5</v>
      </c>
      <c r="E3" s="7" t="s">
        <v>6</v>
      </c>
      <c r="F3" s="5" t="s">
        <v>23</v>
      </c>
      <c r="G3" s="5" t="s">
        <v>24</v>
      </c>
      <c r="H3" s="5" t="s">
        <v>25</v>
      </c>
      <c r="I3" s="25" t="s">
        <v>26</v>
      </c>
      <c r="J3" s="1" t="s">
        <v>27</v>
      </c>
      <c r="K3" s="5" t="s">
        <v>28</v>
      </c>
      <c r="L3" s="33" t="s">
        <v>29</v>
      </c>
      <c r="M3" s="33" t="s">
        <v>30</v>
      </c>
    </row>
    <row r="4" s="26" customFormat="1" ht="102" spans="1:13">
      <c r="A4" s="34">
        <v>1</v>
      </c>
      <c r="B4" s="35" t="s">
        <v>12</v>
      </c>
      <c r="C4" s="35" t="s">
        <v>31</v>
      </c>
      <c r="D4" s="35" t="s">
        <v>32</v>
      </c>
      <c r="E4" s="35" t="s">
        <v>15</v>
      </c>
      <c r="F4" s="36">
        <v>600</v>
      </c>
      <c r="G4" s="36" t="s">
        <v>33</v>
      </c>
      <c r="H4" s="36">
        <v>6</v>
      </c>
      <c r="I4" s="37">
        <f>J4*2</f>
        <v>14.12</v>
      </c>
      <c r="J4" s="37">
        <v>7.06</v>
      </c>
      <c r="K4" s="36" t="s">
        <v>34</v>
      </c>
      <c r="L4" s="36" t="s">
        <v>35</v>
      </c>
      <c r="M4" s="38"/>
    </row>
    <row r="5" s="26" customFormat="1" ht="177" customHeight="1" spans="1:13">
      <c r="A5" s="34"/>
      <c r="B5" s="35"/>
      <c r="C5" s="35"/>
      <c r="D5" s="35"/>
      <c r="E5" s="35"/>
      <c r="F5" s="36">
        <v>800</v>
      </c>
      <c r="G5" s="36" t="s">
        <v>33</v>
      </c>
      <c r="H5" s="36">
        <v>6</v>
      </c>
      <c r="I5" s="37"/>
      <c r="J5" s="37"/>
      <c r="K5" s="36" t="s">
        <v>36</v>
      </c>
      <c r="L5" s="36" t="s">
        <v>37</v>
      </c>
      <c r="M5" s="38"/>
    </row>
    <row r="6" s="26" customFormat="1" ht="51" spans="1:13">
      <c r="A6" s="34"/>
      <c r="B6" s="35"/>
      <c r="C6" s="35"/>
      <c r="D6" s="35"/>
      <c r="E6" s="35"/>
      <c r="F6" s="36">
        <v>600</v>
      </c>
      <c r="G6" s="36" t="s">
        <v>33</v>
      </c>
      <c r="H6" s="36">
        <v>6</v>
      </c>
      <c r="I6" s="37"/>
      <c r="J6" s="37"/>
      <c r="K6" s="36" t="s">
        <v>38</v>
      </c>
      <c r="L6" s="36" t="s">
        <v>39</v>
      </c>
      <c r="M6" s="38"/>
    </row>
    <row r="7" ht="47.25" customHeight="1" spans="1:13">
      <c r="A7" s="10">
        <v>2</v>
      </c>
      <c r="B7" s="6"/>
      <c r="C7" s="6"/>
      <c r="D7" s="6"/>
      <c r="E7" s="6" t="s">
        <v>18</v>
      </c>
      <c r="F7" s="7">
        <v>3000</v>
      </c>
      <c r="G7" s="7" t="s">
        <v>40</v>
      </c>
      <c r="H7" s="7">
        <v>6</v>
      </c>
      <c r="I7" s="8">
        <f>J7*2</f>
        <v>52.4</v>
      </c>
      <c r="J7" s="8">
        <v>26.2</v>
      </c>
      <c r="K7" s="7" t="s">
        <v>41</v>
      </c>
      <c r="L7" s="7" t="s">
        <v>42</v>
      </c>
      <c r="M7" s="39"/>
    </row>
    <row r="8" ht="47.25" customHeight="1" spans="1:13">
      <c r="A8" s="10">
        <v>3</v>
      </c>
      <c r="B8" s="6"/>
      <c r="C8" s="6"/>
      <c r="D8" s="6"/>
      <c r="E8" s="6" t="s">
        <v>43</v>
      </c>
      <c r="F8" s="7">
        <v>600</v>
      </c>
      <c r="G8" s="7" t="s">
        <v>44</v>
      </c>
      <c r="H8" s="7">
        <v>3.45</v>
      </c>
      <c r="I8" s="8">
        <v>5.85</v>
      </c>
      <c r="J8" s="8">
        <v>5.85</v>
      </c>
      <c r="K8" s="7" t="s">
        <v>45</v>
      </c>
      <c r="L8" s="7" t="s">
        <v>46</v>
      </c>
      <c r="M8" s="39"/>
    </row>
    <row r="9" s="27" customFormat="1" ht="47.25" customHeight="1" spans="1:13">
      <c r="A9" s="40">
        <v>4</v>
      </c>
      <c r="B9" s="18"/>
      <c r="C9" s="18"/>
      <c r="D9" s="18"/>
      <c r="E9" s="18" t="s">
        <v>47</v>
      </c>
      <c r="F9" s="19">
        <v>121</v>
      </c>
      <c r="G9" s="19" t="s">
        <v>48</v>
      </c>
      <c r="H9" s="19">
        <v>3.55</v>
      </c>
      <c r="I9" s="20">
        <v>2.01</v>
      </c>
      <c r="J9" s="21">
        <v>1.7</v>
      </c>
      <c r="K9" s="19" t="s">
        <v>49</v>
      </c>
      <c r="L9" s="19" t="s">
        <v>50</v>
      </c>
      <c r="M9" s="41"/>
    </row>
    <row r="10" s="26" customFormat="1" ht="47.25" customHeight="1" spans="1:13">
      <c r="A10" s="34">
        <v>5</v>
      </c>
      <c r="B10" s="35"/>
      <c r="C10" s="35"/>
      <c r="D10" s="35"/>
      <c r="E10" s="35" t="s">
        <v>51</v>
      </c>
      <c r="F10" s="36">
        <v>320</v>
      </c>
      <c r="G10" s="36" t="s">
        <v>52</v>
      </c>
      <c r="H10" s="36">
        <v>1.8</v>
      </c>
      <c r="I10" s="37">
        <v>1</v>
      </c>
      <c r="J10" s="42">
        <v>1</v>
      </c>
      <c r="K10" s="36" t="s">
        <v>53</v>
      </c>
      <c r="L10" s="36" t="s">
        <v>54</v>
      </c>
      <c r="M10" s="38"/>
    </row>
    <row r="11" s="26" customFormat="1" ht="47.25" customHeight="1" spans="1:13">
      <c r="A11" s="34">
        <v>6</v>
      </c>
      <c r="B11" s="35"/>
      <c r="C11" s="35"/>
      <c r="D11" s="35"/>
      <c r="E11" s="35" t="s">
        <v>55</v>
      </c>
      <c r="F11" s="36">
        <v>500</v>
      </c>
      <c r="G11" s="36" t="s">
        <v>56</v>
      </c>
      <c r="H11" s="36">
        <v>4</v>
      </c>
      <c r="I11" s="37">
        <v>19.5</v>
      </c>
      <c r="J11" s="42">
        <v>14.62</v>
      </c>
      <c r="K11" s="36" t="s">
        <v>57</v>
      </c>
      <c r="L11" s="36" t="s">
        <v>58</v>
      </c>
      <c r="M11" s="38"/>
    </row>
    <row r="12" ht="47.25" customHeight="1" spans="1:13">
      <c r="A12" s="10">
        <v>7</v>
      </c>
      <c r="B12" s="6"/>
      <c r="C12" s="6"/>
      <c r="D12" s="6"/>
      <c r="E12" s="6" t="s">
        <v>59</v>
      </c>
      <c r="F12" s="7">
        <v>1000</v>
      </c>
      <c r="G12" s="7" t="s">
        <v>60</v>
      </c>
      <c r="H12" s="7">
        <v>2.8</v>
      </c>
      <c r="I12" s="11">
        <v>17.34</v>
      </c>
      <c r="J12" s="12">
        <v>17.34</v>
      </c>
      <c r="K12" s="7" t="s">
        <v>61</v>
      </c>
      <c r="L12" s="6" t="s">
        <v>62</v>
      </c>
      <c r="M12" s="39"/>
    </row>
    <row r="13" ht="47.25" customHeight="1" spans="1:13">
      <c r="A13" s="10">
        <v>8</v>
      </c>
      <c r="B13" s="6"/>
      <c r="C13" s="6"/>
      <c r="D13" s="6"/>
      <c r="E13" s="6" t="s">
        <v>43</v>
      </c>
      <c r="F13" s="7">
        <v>166</v>
      </c>
      <c r="G13" s="7" t="s">
        <v>63</v>
      </c>
      <c r="H13" s="7">
        <v>3.45</v>
      </c>
      <c r="I13" s="11">
        <v>2.23</v>
      </c>
      <c r="J13" s="12">
        <v>1.86</v>
      </c>
      <c r="K13" s="7" t="s">
        <v>64</v>
      </c>
      <c r="L13" s="6" t="s">
        <v>62</v>
      </c>
      <c r="M13" s="39"/>
    </row>
    <row r="14" ht="47.25" customHeight="1" spans="1:13">
      <c r="A14" s="10">
        <v>9</v>
      </c>
      <c r="B14" s="6"/>
      <c r="C14" s="6"/>
      <c r="D14" s="6"/>
      <c r="E14" s="6" t="s">
        <v>43</v>
      </c>
      <c r="F14" s="7">
        <v>91</v>
      </c>
      <c r="G14" s="7" t="s">
        <v>65</v>
      </c>
      <c r="H14" s="7">
        <v>3.45</v>
      </c>
      <c r="I14" s="11">
        <v>0.99</v>
      </c>
      <c r="J14" s="12">
        <v>0.83</v>
      </c>
      <c r="K14" s="7" t="s">
        <v>66</v>
      </c>
      <c r="L14" s="6" t="s">
        <v>62</v>
      </c>
      <c r="M14" s="39"/>
    </row>
    <row r="15" ht="47.25" customHeight="1" spans="1:13">
      <c r="A15" s="10">
        <v>10</v>
      </c>
      <c r="B15" s="6"/>
      <c r="C15" s="6"/>
      <c r="D15" s="6"/>
      <c r="E15" s="6" t="s">
        <v>43</v>
      </c>
      <c r="F15" s="7">
        <v>240</v>
      </c>
      <c r="G15" s="7" t="s">
        <v>67</v>
      </c>
      <c r="H15" s="7">
        <v>3.45</v>
      </c>
      <c r="I15" s="11">
        <v>1.93</v>
      </c>
      <c r="J15" s="12">
        <v>1.61</v>
      </c>
      <c r="K15" s="7" t="s">
        <v>68</v>
      </c>
      <c r="L15" s="6" t="s">
        <v>62</v>
      </c>
      <c r="M15" s="39"/>
    </row>
    <row r="16" ht="47.25" customHeight="1" spans="1:13">
      <c r="A16" s="10">
        <v>11</v>
      </c>
      <c r="B16" s="6"/>
      <c r="C16" s="6"/>
      <c r="D16" s="6"/>
      <c r="E16" s="6" t="s">
        <v>43</v>
      </c>
      <c r="F16" s="7">
        <v>160</v>
      </c>
      <c r="G16" s="7" t="s">
        <v>69</v>
      </c>
      <c r="H16" s="7">
        <v>3</v>
      </c>
      <c r="I16" s="11">
        <v>0.73</v>
      </c>
      <c r="J16" s="12">
        <v>0.71</v>
      </c>
      <c r="K16" s="7" t="s">
        <v>70</v>
      </c>
      <c r="L16" s="6" t="s">
        <v>62</v>
      </c>
      <c r="M16" s="39"/>
    </row>
    <row r="17" s="26" customFormat="1" ht="47.25" customHeight="1" spans="1:13">
      <c r="A17" s="34">
        <v>12</v>
      </c>
      <c r="B17" s="35"/>
      <c r="C17" s="35"/>
      <c r="D17" s="35"/>
      <c r="E17" s="35" t="s">
        <v>71</v>
      </c>
      <c r="F17" s="36" t="s">
        <v>72</v>
      </c>
      <c r="G17" s="36" t="s">
        <v>73</v>
      </c>
      <c r="H17" s="36">
        <v>3.8</v>
      </c>
      <c r="I17" s="37">
        <v>2.08</v>
      </c>
      <c r="J17" s="42">
        <v>0.76</v>
      </c>
      <c r="K17" s="36" t="s">
        <v>74</v>
      </c>
      <c r="L17" s="35" t="s">
        <v>62</v>
      </c>
      <c r="M17" s="38"/>
    </row>
    <row r="18" ht="47.25" customHeight="1" spans="1:13">
      <c r="A18" s="10">
        <v>13</v>
      </c>
      <c r="B18" s="6"/>
      <c r="C18" s="6"/>
      <c r="D18" s="6"/>
      <c r="E18" s="6" t="s">
        <v>43</v>
      </c>
      <c r="F18" s="7">
        <v>141.38</v>
      </c>
      <c r="G18" s="7" t="s">
        <v>75</v>
      </c>
      <c r="H18" s="7">
        <v>3</v>
      </c>
      <c r="I18" s="11">
        <v>0.31</v>
      </c>
      <c r="J18" s="12">
        <v>0.29</v>
      </c>
      <c r="K18" s="7" t="s">
        <v>76</v>
      </c>
      <c r="L18" s="6" t="s">
        <v>62</v>
      </c>
      <c r="M18" s="39"/>
    </row>
    <row r="19" ht="47.25" customHeight="1" spans="1:13">
      <c r="A19" s="10">
        <v>14</v>
      </c>
      <c r="B19" s="6"/>
      <c r="C19" s="6"/>
      <c r="D19" s="6"/>
      <c r="E19" s="6" t="s">
        <v>19</v>
      </c>
      <c r="F19" s="7">
        <v>2000</v>
      </c>
      <c r="G19" s="7" t="s">
        <v>77</v>
      </c>
      <c r="H19" s="7">
        <v>3.6</v>
      </c>
      <c r="I19" s="11">
        <v>4</v>
      </c>
      <c r="J19" s="12">
        <v>3.33</v>
      </c>
      <c r="K19" s="7" t="s">
        <v>78</v>
      </c>
      <c r="L19" s="6" t="s">
        <v>62</v>
      </c>
      <c r="M19" s="39"/>
    </row>
    <row r="20" ht="52.5" customHeight="1" spans="1:13">
      <c r="A20" s="6"/>
      <c r="B20" s="43" t="s">
        <v>21</v>
      </c>
      <c r="C20" s="44"/>
      <c r="D20" s="45"/>
      <c r="E20" s="6"/>
      <c r="F20" s="7"/>
      <c r="G20" s="7"/>
      <c r="H20" s="7"/>
      <c r="I20" s="11"/>
      <c r="J20" s="12">
        <f>SUM(J4:J19)</f>
        <v>83.16</v>
      </c>
      <c r="K20" s="39"/>
      <c r="L20" s="39"/>
      <c r="M20" s="39"/>
    </row>
  </sheetData>
  <mergeCells count="10">
    <mergeCell ref="A1:J1"/>
    <mergeCell ref="A2:J2"/>
    <mergeCell ref="B20:D20"/>
    <mergeCell ref="A4:A6"/>
    <mergeCell ref="B4:B19"/>
    <mergeCell ref="C4:C19"/>
    <mergeCell ref="D4:D19"/>
    <mergeCell ref="E4:E6"/>
    <mergeCell ref="I4:I6"/>
    <mergeCell ref="J4:J6"/>
  </mergeCells>
  <pageMargins left="0.7" right="0.7" top="0.75" bottom="0.75" header="0.3" footer="0.3"/>
  <pageSetup paperSize="9" scale="3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A1" sqref="A1:J6"/>
    </sheetView>
  </sheetViews>
  <sheetFormatPr defaultColWidth="9" defaultRowHeight="13.5" outlineLevelRow="5"/>
  <cols>
    <col min="3" max="3" width="20.25" customWidth="1"/>
    <col min="4" max="5" width="14.75" customWidth="1"/>
    <col min="6" max="6" width="16.25" customWidth="1"/>
    <col min="7" max="7" width="18.125" customWidth="1"/>
    <col min="9" max="9" width="19" customWidth="1"/>
    <col min="10" max="10" width="21.25" customWidth="1"/>
  </cols>
  <sheetData>
    <row r="1" ht="306" customHeight="1" spans="1:10">
      <c r="A1" t="s">
        <v>79</v>
      </c>
      <c r="B1" s="5" t="s">
        <v>22</v>
      </c>
      <c r="C1" s="7" t="s">
        <v>4</v>
      </c>
      <c r="D1" s="7" t="s">
        <v>5</v>
      </c>
      <c r="E1" s="7" t="s">
        <v>6</v>
      </c>
      <c r="F1" s="5" t="s">
        <v>23</v>
      </c>
      <c r="G1" s="5" t="s">
        <v>24</v>
      </c>
      <c r="H1" s="5" t="s">
        <v>25</v>
      </c>
      <c r="I1" s="25" t="s">
        <v>26</v>
      </c>
      <c r="J1" s="1" t="s">
        <v>27</v>
      </c>
    </row>
    <row r="2" spans="1:10">
      <c r="B2" s="6" t="s">
        <v>12</v>
      </c>
      <c r="C2" s="6" t="s">
        <v>80</v>
      </c>
      <c r="D2" s="6" t="s">
        <v>81</v>
      </c>
      <c r="E2" s="6" t="s">
        <v>82</v>
      </c>
      <c r="F2" s="7">
        <v>226.8</v>
      </c>
      <c r="G2" s="7" t="s">
        <v>83</v>
      </c>
      <c r="H2" s="7">
        <v>3.95</v>
      </c>
      <c r="I2" s="8">
        <v>8.91</v>
      </c>
      <c r="J2" s="8">
        <v>4.64</v>
      </c>
    </row>
    <row r="3" spans="1:10">
      <c r="B3" s="6"/>
      <c r="C3" s="6"/>
      <c r="D3" s="6"/>
      <c r="E3" s="6"/>
      <c r="F3" s="7"/>
      <c r="G3" s="7"/>
      <c r="H3" s="7"/>
      <c r="I3" s="8"/>
      <c r="J3" s="8"/>
    </row>
    <row r="4" spans="1:10">
      <c r="B4" s="6"/>
      <c r="C4" s="6"/>
      <c r="D4" s="6"/>
      <c r="E4" s="6"/>
      <c r="F4" s="7"/>
      <c r="G4" s="7"/>
      <c r="H4" s="7"/>
      <c r="I4" s="8"/>
      <c r="J4" s="8"/>
    </row>
    <row r="5" spans="1:10">
      <c r="B5" s="6"/>
      <c r="C5" s="6"/>
      <c r="D5" s="6"/>
      <c r="E5" s="6"/>
      <c r="F5" s="7"/>
      <c r="G5" s="7"/>
      <c r="H5" s="7"/>
      <c r="I5" s="8"/>
      <c r="J5" s="8"/>
    </row>
    <row r="6" spans="1:10">
      <c r="B6" s="6"/>
      <c r="C6" s="6"/>
      <c r="D6" s="6"/>
      <c r="E6" s="6"/>
      <c r="F6" s="7"/>
      <c r="G6" s="7"/>
      <c r="H6" s="7"/>
      <c r="I6" s="8"/>
      <c r="J6" s="8"/>
    </row>
  </sheetData>
  <mergeCells count="9">
    <mergeCell ref="B2:B6"/>
    <mergeCell ref="C2:C6"/>
    <mergeCell ref="D2:D6"/>
    <mergeCell ref="E2:E6"/>
    <mergeCell ref="F2:F6"/>
    <mergeCell ref="G2:G6"/>
    <mergeCell ref="H2:H6"/>
    <mergeCell ref="I2:I6"/>
    <mergeCell ref="J2:J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B24" sqref="B24"/>
    </sheetView>
  </sheetViews>
  <sheetFormatPr defaultColWidth="9" defaultRowHeight="13.5"/>
  <cols>
    <col min="2" max="2" width="18.875" customWidth="1"/>
    <col min="3" max="3" width="20.5" customWidth="1"/>
    <col min="4" max="4" width="18.625" customWidth="1"/>
    <col min="5" max="5" width="25.625" customWidth="1"/>
    <col min="6" max="6" width="14.5" customWidth="1"/>
    <col min="7" max="7" width="30.25" customWidth="1"/>
    <col min="8" max="8" width="12.875" customWidth="1"/>
    <col min="9" max="9" width="21.75" customWidth="1"/>
    <col min="10" max="10" width="20.625" customWidth="1"/>
  </cols>
  <sheetData>
    <row r="1" ht="107.1" customHeight="1" spans="1:11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38.95" customHeight="1" spans="1:11">
      <c r="A2" s="2" t="s">
        <v>79</v>
      </c>
      <c r="B2" s="2" t="s">
        <v>22</v>
      </c>
      <c r="C2" s="3" t="s">
        <v>85</v>
      </c>
      <c r="D2" s="4" t="s">
        <v>5</v>
      </c>
      <c r="E2" s="4" t="s">
        <v>6</v>
      </c>
      <c r="F2" s="2" t="s">
        <v>23</v>
      </c>
      <c r="G2" s="2" t="s">
        <v>24</v>
      </c>
      <c r="H2" s="2" t="s">
        <v>25</v>
      </c>
      <c r="I2" s="3" t="s">
        <v>26</v>
      </c>
      <c r="J2" s="3" t="s">
        <v>27</v>
      </c>
      <c r="K2" s="3" t="s">
        <v>86</v>
      </c>
    </row>
    <row r="3" ht="77.25" customHeight="1" spans="1:11">
      <c r="A3" s="5">
        <v>1</v>
      </c>
      <c r="B3" s="6" t="s">
        <v>12</v>
      </c>
      <c r="C3" s="6" t="s">
        <v>80</v>
      </c>
      <c r="D3" s="6" t="s">
        <v>81</v>
      </c>
      <c r="E3" s="6" t="s">
        <v>82</v>
      </c>
      <c r="F3" s="7">
        <v>226.8</v>
      </c>
      <c r="G3" s="7" t="s">
        <v>87</v>
      </c>
      <c r="H3" s="7">
        <v>3.95</v>
      </c>
      <c r="I3" s="8">
        <v>6.1</v>
      </c>
      <c r="J3" s="8">
        <v>4.63</v>
      </c>
      <c r="K3" s="9"/>
    </row>
    <row r="4" ht="77.25" customHeight="1" spans="1:11">
      <c r="A4" s="10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7">
        <v>2250</v>
      </c>
      <c r="G4" s="7" t="s">
        <v>16</v>
      </c>
      <c r="H4" s="7">
        <v>6</v>
      </c>
      <c r="I4" s="8">
        <v>129.68</v>
      </c>
      <c r="J4" s="8">
        <v>64.84</v>
      </c>
      <c r="K4" s="9"/>
    </row>
    <row r="5" ht="77.25" customHeight="1" spans="1:11">
      <c r="A5" s="10">
        <v>3</v>
      </c>
      <c r="B5" s="6"/>
      <c r="C5" s="6"/>
      <c r="D5" s="6"/>
      <c r="E5" s="6" t="s">
        <v>18</v>
      </c>
      <c r="F5" s="7">
        <v>2250</v>
      </c>
      <c r="G5" s="7" t="s">
        <v>88</v>
      </c>
      <c r="H5" s="7">
        <v>6</v>
      </c>
      <c r="I5" s="8">
        <v>129.68</v>
      </c>
      <c r="J5" s="8">
        <v>64.84</v>
      </c>
      <c r="K5" s="9"/>
    </row>
    <row r="6" ht="77.25" customHeight="1" spans="1:11">
      <c r="A6" s="10">
        <v>4</v>
      </c>
      <c r="B6" s="6"/>
      <c r="C6" s="6"/>
      <c r="D6" s="6"/>
      <c r="E6" s="6" t="s">
        <v>19</v>
      </c>
      <c r="F6" s="7">
        <v>900</v>
      </c>
      <c r="G6" s="7" t="s">
        <v>20</v>
      </c>
      <c r="H6" s="7">
        <v>3.35</v>
      </c>
      <c r="I6" s="11">
        <v>6.78</v>
      </c>
      <c r="J6" s="12">
        <v>6.07</v>
      </c>
      <c r="K6" s="13"/>
    </row>
    <row r="7" ht="77.25" customHeight="1" spans="1:11">
      <c r="A7" s="10">
        <v>5</v>
      </c>
      <c r="B7" s="14" t="s">
        <v>12</v>
      </c>
      <c r="C7" s="14" t="s">
        <v>31</v>
      </c>
      <c r="D7" s="14" t="s">
        <v>32</v>
      </c>
      <c r="E7" s="6" t="s">
        <v>15</v>
      </c>
      <c r="F7" s="7">
        <v>600</v>
      </c>
      <c r="G7" s="7" t="s">
        <v>89</v>
      </c>
      <c r="H7" s="7">
        <v>6</v>
      </c>
      <c r="I7" s="11">
        <v>4.25</v>
      </c>
      <c r="J7" s="12">
        <v>2.12</v>
      </c>
      <c r="K7" s="15"/>
    </row>
    <row r="8" ht="77.25" customHeight="1" spans="1:11">
      <c r="A8" s="10">
        <v>6</v>
      </c>
      <c r="B8" s="16"/>
      <c r="C8" s="16"/>
      <c r="D8" s="16"/>
      <c r="E8" s="6" t="s">
        <v>15</v>
      </c>
      <c r="F8" s="7">
        <v>800</v>
      </c>
      <c r="G8" s="7" t="s">
        <v>90</v>
      </c>
      <c r="H8" s="7">
        <v>6</v>
      </c>
      <c r="I8" s="11">
        <v>5.31</v>
      </c>
      <c r="J8" s="12">
        <v>2.65</v>
      </c>
      <c r="K8" s="15"/>
    </row>
    <row r="9" ht="77.25" customHeight="1" spans="1:11">
      <c r="A9" s="17">
        <v>7</v>
      </c>
      <c r="B9" s="16"/>
      <c r="C9" s="16"/>
      <c r="D9" s="16"/>
      <c r="E9" s="18" t="s">
        <v>15</v>
      </c>
      <c r="F9" s="19">
        <v>600</v>
      </c>
      <c r="G9" s="19" t="s">
        <v>91</v>
      </c>
      <c r="H9" s="19">
        <v>6</v>
      </c>
      <c r="I9" s="20">
        <v>4.5</v>
      </c>
      <c r="J9" s="20">
        <v>2.25</v>
      </c>
      <c r="K9" s="9"/>
    </row>
    <row r="10" ht="77.25" customHeight="1" spans="1:11">
      <c r="A10" s="5">
        <v>8</v>
      </c>
      <c r="B10" s="16"/>
      <c r="C10" s="16"/>
      <c r="D10" s="16"/>
      <c r="E10" s="18" t="s">
        <v>18</v>
      </c>
      <c r="F10" s="19">
        <v>3000</v>
      </c>
      <c r="G10" s="19" t="s">
        <v>40</v>
      </c>
      <c r="H10" s="19">
        <v>6</v>
      </c>
      <c r="I10" s="20">
        <v>52</v>
      </c>
      <c r="J10" s="20">
        <v>26</v>
      </c>
      <c r="K10" s="13"/>
    </row>
    <row r="11" ht="77.25" customHeight="1" spans="1:11">
      <c r="A11" s="5">
        <v>9</v>
      </c>
      <c r="B11" s="16"/>
      <c r="C11" s="16"/>
      <c r="D11" s="16"/>
      <c r="E11" s="18" t="s">
        <v>43</v>
      </c>
      <c r="F11" s="19">
        <v>600</v>
      </c>
      <c r="G11" s="19" t="s">
        <v>44</v>
      </c>
      <c r="H11" s="19">
        <v>3.45</v>
      </c>
      <c r="I11" s="20">
        <v>5.82</v>
      </c>
      <c r="J11" s="20">
        <v>5.06</v>
      </c>
      <c r="K11" s="13"/>
    </row>
    <row r="12" ht="77.25" customHeight="1" spans="1:11">
      <c r="A12" s="5">
        <v>10</v>
      </c>
      <c r="B12" s="16"/>
      <c r="C12" s="16"/>
      <c r="D12" s="16"/>
      <c r="E12" s="18" t="s">
        <v>47</v>
      </c>
      <c r="F12" s="19">
        <v>121</v>
      </c>
      <c r="G12" s="19" t="s">
        <v>48</v>
      </c>
      <c r="H12" s="19">
        <v>3.55</v>
      </c>
      <c r="I12" s="20">
        <v>2</v>
      </c>
      <c r="J12" s="21">
        <v>1.69</v>
      </c>
      <c r="K12" s="13"/>
    </row>
    <row r="13" ht="77.25" customHeight="1" spans="1:11">
      <c r="A13" s="5">
        <v>11</v>
      </c>
      <c r="B13" s="16"/>
      <c r="C13" s="16"/>
      <c r="D13" s="16"/>
      <c r="E13" s="18" t="s">
        <v>51</v>
      </c>
      <c r="F13" s="19">
        <v>320</v>
      </c>
      <c r="G13" s="19" t="s">
        <v>52</v>
      </c>
      <c r="H13" s="19">
        <v>1.8</v>
      </c>
      <c r="I13" s="20">
        <v>0.99</v>
      </c>
      <c r="J13" s="21">
        <v>0.99</v>
      </c>
      <c r="K13" s="13"/>
    </row>
    <row r="14" ht="77.25" customHeight="1" spans="1:11">
      <c r="A14" s="5">
        <v>12</v>
      </c>
      <c r="B14" s="16"/>
      <c r="C14" s="16"/>
      <c r="D14" s="16"/>
      <c r="E14" s="18" t="s">
        <v>55</v>
      </c>
      <c r="F14" s="19">
        <v>500</v>
      </c>
      <c r="G14" s="19" t="s">
        <v>56</v>
      </c>
      <c r="H14" s="19">
        <v>4</v>
      </c>
      <c r="I14" s="20">
        <v>19.44</v>
      </c>
      <c r="J14" s="21">
        <v>14.58</v>
      </c>
      <c r="K14" s="13"/>
    </row>
    <row r="15" ht="77.25" customHeight="1" spans="1:11">
      <c r="A15" s="5">
        <v>13</v>
      </c>
      <c r="B15" s="16"/>
      <c r="C15" s="16"/>
      <c r="D15" s="16"/>
      <c r="E15" s="18" t="s">
        <v>59</v>
      </c>
      <c r="F15" s="19">
        <v>1000</v>
      </c>
      <c r="G15" s="19" t="s">
        <v>60</v>
      </c>
      <c r="H15" s="19">
        <v>2.8</v>
      </c>
      <c r="I15" s="20">
        <v>17.34</v>
      </c>
      <c r="J15" s="21">
        <v>17.34</v>
      </c>
      <c r="K15" s="13"/>
    </row>
    <row r="16" ht="77.25" customHeight="1" spans="1:11">
      <c r="A16" s="10">
        <v>14</v>
      </c>
      <c r="B16" s="16"/>
      <c r="C16" s="16"/>
      <c r="D16" s="16"/>
      <c r="E16" s="18" t="s">
        <v>43</v>
      </c>
      <c r="F16" s="19">
        <v>166</v>
      </c>
      <c r="G16" s="19" t="s">
        <v>63</v>
      </c>
      <c r="H16" s="19">
        <v>3.45</v>
      </c>
      <c r="I16" s="20">
        <v>2.22</v>
      </c>
      <c r="J16" s="21">
        <v>1.86</v>
      </c>
      <c r="K16" s="13"/>
    </row>
    <row r="17" ht="77.25" customHeight="1" spans="1:11">
      <c r="A17" s="10">
        <v>15</v>
      </c>
      <c r="B17" s="16"/>
      <c r="C17" s="16"/>
      <c r="D17" s="16"/>
      <c r="E17" s="18" t="s">
        <v>43</v>
      </c>
      <c r="F17" s="19">
        <v>91</v>
      </c>
      <c r="G17" s="19" t="s">
        <v>65</v>
      </c>
      <c r="H17" s="19">
        <v>3.45</v>
      </c>
      <c r="I17" s="20">
        <v>0.99</v>
      </c>
      <c r="J17" s="21">
        <v>0.83</v>
      </c>
      <c r="K17" s="13"/>
    </row>
    <row r="18" ht="77.25" customHeight="1" spans="1:11">
      <c r="A18" s="10">
        <v>16</v>
      </c>
      <c r="B18" s="16"/>
      <c r="C18" s="16"/>
      <c r="D18" s="16"/>
      <c r="E18" s="18" t="s">
        <v>43</v>
      </c>
      <c r="F18" s="19">
        <v>240</v>
      </c>
      <c r="G18" s="19" t="s">
        <v>67</v>
      </c>
      <c r="H18" s="19">
        <v>3.45</v>
      </c>
      <c r="I18" s="20">
        <v>1.93</v>
      </c>
      <c r="J18" s="21">
        <v>1.61</v>
      </c>
      <c r="K18" s="13"/>
    </row>
    <row r="19" ht="77.25" customHeight="1" spans="1:11">
      <c r="A19" s="10">
        <v>17</v>
      </c>
      <c r="B19" s="16"/>
      <c r="C19" s="16"/>
      <c r="D19" s="16"/>
      <c r="E19" s="18" t="s">
        <v>43</v>
      </c>
      <c r="F19" s="19">
        <v>160</v>
      </c>
      <c r="G19" s="19" t="s">
        <v>69</v>
      </c>
      <c r="H19" s="19">
        <v>3</v>
      </c>
      <c r="I19" s="20">
        <v>0.73</v>
      </c>
      <c r="J19" s="21">
        <v>0.71</v>
      </c>
      <c r="K19" s="13"/>
    </row>
    <row r="20" ht="77.25" customHeight="1" spans="1:11">
      <c r="A20" s="10">
        <v>18</v>
      </c>
      <c r="B20" s="16"/>
      <c r="C20" s="16"/>
      <c r="D20" s="16"/>
      <c r="E20" s="18" t="s">
        <v>71</v>
      </c>
      <c r="F20" s="19">
        <v>470</v>
      </c>
      <c r="G20" s="19" t="s">
        <v>73</v>
      </c>
      <c r="H20" s="19">
        <v>3.8</v>
      </c>
      <c r="I20" s="20">
        <v>2.08</v>
      </c>
      <c r="J20" s="21">
        <v>0.52</v>
      </c>
      <c r="K20" s="13"/>
    </row>
    <row r="21" ht="77.25" customHeight="1" spans="1:11">
      <c r="A21" s="10">
        <v>19</v>
      </c>
      <c r="B21" s="16"/>
      <c r="C21" s="16"/>
      <c r="D21" s="16"/>
      <c r="E21" s="18" t="s">
        <v>43</v>
      </c>
      <c r="F21" s="19">
        <v>141.38</v>
      </c>
      <c r="G21" s="19" t="s">
        <v>75</v>
      </c>
      <c r="H21" s="19">
        <v>3</v>
      </c>
      <c r="I21" s="20">
        <v>0.3</v>
      </c>
      <c r="J21" s="21">
        <v>0.29</v>
      </c>
      <c r="K21" s="13"/>
    </row>
    <row r="22" ht="77.25" customHeight="1" spans="1:11">
      <c r="A22" s="10">
        <v>20</v>
      </c>
      <c r="B22" s="22"/>
      <c r="C22" s="22"/>
      <c r="D22" s="22"/>
      <c r="E22" s="18" t="s">
        <v>19</v>
      </c>
      <c r="F22" s="19">
        <v>2000</v>
      </c>
      <c r="G22" s="19" t="s">
        <v>77</v>
      </c>
      <c r="H22" s="19">
        <v>3.6</v>
      </c>
      <c r="I22" s="20">
        <v>4</v>
      </c>
      <c r="J22" s="21">
        <v>3.33</v>
      </c>
      <c r="K22" s="13"/>
    </row>
    <row r="23" hidden="1" customHeight="1" spans="1:11">
      <c r="A23" s="2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ht="45" customHeight="1" spans="1:11">
      <c r="A24" s="24" t="s">
        <v>21</v>
      </c>
      <c r="B24" s="13"/>
      <c r="C24" s="13"/>
      <c r="D24" s="13"/>
      <c r="E24" s="13"/>
      <c r="F24" s="13"/>
      <c r="G24" s="13"/>
      <c r="H24" s="13"/>
      <c r="I24" s="13"/>
      <c r="J24" s="21">
        <v>222.21</v>
      </c>
      <c r="K24" s="13"/>
    </row>
    <row r="25" ht="2.1" customHeight="1" spans="1:11">
      <c r="A25" s="10"/>
    </row>
  </sheetData>
  <mergeCells count="8">
    <mergeCell ref="A1:K1"/>
    <mergeCell ref="A24:A25"/>
    <mergeCell ref="B4:B6"/>
    <mergeCell ref="B7:B22"/>
    <mergeCell ref="C4:C6"/>
    <mergeCell ref="C7:C22"/>
    <mergeCell ref="D4:D6"/>
    <mergeCell ref="D7:D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圣元牧业</vt:lpstr>
      <vt:lpstr>谱华威乳业</vt:lpstr>
      <vt:lpstr>金源福昌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下一秒～距离</cp:lastModifiedBy>
  <dcterms:created xsi:type="dcterms:W3CDTF">2023-05-12T11:15:00Z</dcterms:created>
  <cp:lastPrinted>2026-07-10T02:51:00Z</cp:lastPrinted>
  <dcterms:modified xsi:type="dcterms:W3CDTF">2026-07-24T08:04:59Z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97507539519F4259AE8964B2F516DA58_13</vt:lpwstr>
  </property>
  <property fmtid="{D5CDD505-2E9C-101B-9397-08002B2CF9AE}" pid="4" name="CalculationRule">
    <vt:i4>0</vt:i4>
  </property>
</Properties>
</file>